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25" windowWidth="11535" windowHeight="6195" activeTab="0"/>
  </bookViews>
  <sheets>
    <sheet name="Cronograma Fisico Financeiro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<sst xmlns="http://schemas.openxmlformats.org/spreadsheetml/2006/main" count="54" uniqueCount="54">
  <si>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ITEM</t>
  </si>
  <si>
    <t>Valores em Reais</t>
  </si>
  <si>
    <t>________________________________________________</t>
  </si>
  <si>
    <t>carimbo da Proponente e assinatura do responsável legal</t>
  </si>
  <si>
    <t>TOTAL GERAL</t>
  </si>
  <si>
    <t>CRONOGRAMA FÍSICO FINANCEIRO</t>
  </si>
  <si>
    <t>DISCRIMINAÇÃO DOS SERVIÇOS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</si>
  <si>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</si>
  <si>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</si>
  <si>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</si>
  <si>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</si>
  <si>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</si>
  <si>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</si>
  <si>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</si>
  <si>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</si>
  <si>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MÊS 09</t>
  </si>
  <si>
    <t>MÊS 10</t>
  </si>
  <si>
    <t>MÊS 11</t>
  </si>
  <si>
    <t>MÊS 12</t>
  </si>
  <si>
    <t>MÊS 13</t>
  </si>
  <si>
    <t>MÊS 14</t>
  </si>
  <si>
    <t>MÊS 15</t>
  </si>
  <si>
    <t>MÊS 16</t>
  </si>
  <si>
    <t>DESEMBOLSO MENSAL</t>
  </si>
  <si>
    <t>DESEMBOLSO ACUMULADO</t>
  </si>
  <si>
    <t>PERCENTUAL MENSAL</t>
  </si>
  <si>
    <t>PERCENTUAL ACUMULADO</t>
  </si>
  <si>
    <t>OBRA: AMPLIAÇÃO DA CAPELA MORTUÁRIA</t>
  </si>
  <si>
    <r>
      <rPr>
        <b/>
        <sz val="8"/>
        <color indexed="8"/>
        <rFont val="Arial"/>
        <family val="2"/>
      </rPr>
      <t>ADMINISTRAÇÃO CANTEIRO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DE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OBRAS.</t>
    </r>
  </si>
  <si>
    <t>SERVIÇOS PRELIMINARES</t>
  </si>
  <si>
    <t>FUNDAÇÕES</t>
  </si>
  <si>
    <t>FORMAS</t>
  </si>
  <si>
    <t>ARMADURAS</t>
  </si>
  <si>
    <t>CONCRETOS</t>
  </si>
  <si>
    <t>LAJES</t>
  </si>
  <si>
    <t>ALVENARIA</t>
  </si>
  <si>
    <t>DIVISÓRIAS</t>
  </si>
  <si>
    <t>COBERTURA</t>
  </si>
  <si>
    <t>ESQUADRIAS E ACESSÓRIOS</t>
  </si>
  <si>
    <t>VIDROS E ESPELHOS</t>
  </si>
  <si>
    <t>INSTALAÇÕES ELÉTRICAS</t>
  </si>
  <si>
    <t>INSTALAÇÕES DE PREVENÇÃO CONTRA INCÊNDIO</t>
  </si>
  <si>
    <t>INSTALAÇÕES HIDROSSANITÁRIAS</t>
  </si>
  <si>
    <t>APARELHOS SANITÁRIOS, LOUÇAS E METÁIS</t>
  </si>
  <si>
    <t>CAIXAS E COMPLEMENTOS</t>
  </si>
  <si>
    <t>IMPERMEABILIZAÇÕES E PROTEÇÕES</t>
  </si>
  <si>
    <t>REVESTIMENTOS DE PISOS</t>
  </si>
  <si>
    <t>PINTURAS</t>
  </si>
  <si>
    <t>PAVIMENTAÇÃO E CALÇAMENTO</t>
  </si>
  <si>
    <t>LIMPEZAS</t>
  </si>
  <si>
    <t>REVESTIMENTOS E ISOLAMENTOS DE PAREDES E TETOS</t>
  </si>
  <si>
    <t xml:space="preserve">João Yasuji Sakai
Engº Civil CREA Pr.21735/D
</t>
  </si>
  <si>
    <t xml:space="preserve"> PREFEITURA MUNICIPAL DE CÉU AZUL - PR</t>
  </si>
  <si>
    <t>LOCAL: RUA BARRÃO DO RIO BRANCO, Nº 515, DA QUADRA Nº 201.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</si>
</sst>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0.000"/>
    <numFmt numFmtId="186" formatCode="0.0000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[$-416]dddd\,\ d&quot; de &quot;mmmm&quot; de &quot;yyyy"/>
    <numFmt numFmtId="192" formatCode="#,##0.000"/>
    <numFmt numFmtId="193" formatCode="_(* #,##0.000_);_(* \(#,##0.000\);_(* &quot;-&quot;??_);_(@_)"/>
    <numFmt numFmtId="194" formatCode="_(* #,##0.0000_);_(* \(#,##0.0000\);_(* &quot;-&quot;??_);_(@_)"/>
    <numFmt numFmtId="195" formatCode="#,##0.00_);[Red]\(#,##0.00\);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9"/>
      <name val="Arial Narrow"/>
      <family val="2"/>
    </font>
    <font>
      <i/>
      <sz val="9"/>
      <name val="Arial"/>
      <family val="2"/>
    </font>
    <font>
      <sz val="10"/>
      <name val="MS Sans Serif"/>
      <family val="2"/>
    </font>
    <font>
      <b/>
      <i/>
      <sz val="9"/>
      <name val="Times New Roman"/>
      <family val="1"/>
    </font>
    <font>
      <sz val="12"/>
      <name val="Times New Roman"/>
      <family val="1"/>
    </font>
    <font>
      <b/>
      <sz val="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5" fillId="0" borderId="0">
      <alignment vertical="center"/>
      <protection/>
    </xf>
    <xf numFmtId="0" fontId="1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4" fillId="0" borderId="0" xfId="51" applyFont="1" applyFill="1" applyBorder="1" applyAlignment="1">
      <alignment horizontal="center"/>
      <protection/>
    </xf>
    <xf numFmtId="183" fontId="14" fillId="0" borderId="0" xfId="47" applyFont="1" applyFill="1" applyBorder="1" applyAlignment="1">
      <alignment horizontal="center"/>
    </xf>
    <xf numFmtId="14" fontId="8" fillId="0" borderId="0" xfId="0" applyNumberFormat="1" applyFont="1" applyBorder="1" applyAlignment="1">
      <alignment/>
    </xf>
    <xf numFmtId="43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1" fontId="4" fillId="0" borderId="10" xfId="64" applyFont="1" applyFill="1" applyBorder="1" applyAlignment="1">
      <alignment/>
    </xf>
    <xf numFmtId="171" fontId="0" fillId="0" borderId="10" xfId="64" applyFont="1" applyBorder="1" applyAlignment="1">
      <alignment/>
    </xf>
    <xf numFmtId="171" fontId="4" fillId="0" borderId="10" xfId="64" applyNumberFormat="1" applyFont="1" applyBorder="1" applyAlignment="1">
      <alignment/>
    </xf>
    <xf numFmtId="171" fontId="4" fillId="0" borderId="10" xfId="64" applyFont="1" applyFill="1" applyBorder="1" applyAlignment="1">
      <alignment horizontal="center"/>
    </xf>
    <xf numFmtId="171" fontId="4" fillId="0" borderId="10" xfId="64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justify" vertical="justify"/>
    </xf>
    <xf numFmtId="0" fontId="0" fillId="0" borderId="0" xfId="0" applyFont="1" applyFill="1" applyAlignment="1">
      <alignment/>
    </xf>
    <xf numFmtId="17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71" fontId="4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1" fontId="1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right" vertical="justify"/>
    </xf>
    <xf numFmtId="171" fontId="7" fillId="0" borderId="10" xfId="64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171" fontId="7" fillId="0" borderId="10" xfId="0" applyNumberFormat="1" applyFont="1" applyFill="1" applyBorder="1" applyAlignment="1">
      <alignment horizontal="center"/>
    </xf>
    <xf numFmtId="171" fontId="1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18" fillId="33" borderId="10" xfId="50" applyFont="1" applyFill="1" applyBorder="1" applyAlignment="1">
      <alignment horizontal="left" vertical="top" wrapText="1"/>
      <protection/>
    </xf>
    <xf numFmtId="0" fontId="15" fillId="0" borderId="0" xfId="51" applyFont="1" applyBorder="1" applyAlignment="1">
      <alignment horizontal="center"/>
      <protection/>
    </xf>
    <xf numFmtId="44" fontId="8" fillId="0" borderId="12" xfId="0" applyNumberFormat="1" applyFont="1" applyBorder="1" applyAlignment="1">
      <alignment horizontal="center"/>
    </xf>
    <xf numFmtId="0" fontId="0" fillId="0" borderId="0" xfId="0" applyAlignment="1">
      <alignment/>
    </xf>
    <xf numFmtId="0" fontId="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Plan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view="pageBreakPreview" zoomScaleSheetLayoutView="100" zoomScalePageLayoutView="0" workbookViewId="0" topLeftCell="A22">
      <selection activeCell="Q33" sqref="Q33"/>
    </sheetView>
  </sheetViews>
  <sheetFormatPr defaultColWidth="9.140625" defaultRowHeight="12.75"/>
  <cols>
    <col min="1" max="1" width="4.57421875" style="0" customWidth="1"/>
    <col min="2" max="2" width="45.421875" style="0" customWidth="1"/>
    <col min="3" max="3" width="11.00390625" style="0" customWidth="1"/>
    <col min="4" max="4" width="9.7109375" style="0" customWidth="1"/>
    <col min="5" max="5" width="10.421875" style="0" customWidth="1"/>
    <col min="6" max="6" width="10.00390625" style="0" customWidth="1"/>
    <col min="7" max="7" width="9.57421875" style="0" customWidth="1"/>
    <col min="8" max="8" width="10.7109375" style="0" customWidth="1"/>
    <col min="9" max="9" width="10.140625" style="0" customWidth="1"/>
    <col min="10" max="10" width="12.8515625" style="0" customWidth="1"/>
    <col min="11" max="11" width="10.7109375" style="0" customWidth="1"/>
    <col min="12" max="12" width="9.00390625" style="0" customWidth="1"/>
    <col min="13" max="14" width="9.8515625" style="0" customWidth="1"/>
    <col min="15" max="15" width="9.421875" style="0" customWidth="1"/>
    <col min="16" max="16" width="7.7109375" style="0" customWidth="1"/>
    <col min="17" max="17" width="8.57421875" style="0" customWidth="1"/>
    <col min="18" max="18" width="9.00390625" style="0" customWidth="1"/>
    <col min="19" max="19" width="8.7109375" style="0" customWidth="1"/>
    <col min="20" max="20" width="9.00390625" style="0" customWidth="1"/>
  </cols>
  <sheetData>
    <row r="1" spans="1:20" s="4" customFormat="1" ht="15.75">
      <c r="A1" s="50" t="s">
        <v>52</v>
      </c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6" customFormat="1" ht="14.25">
      <c r="A2" s="52"/>
      <c r="B2" s="53"/>
      <c r="C2" s="53"/>
      <c r="D2" s="53"/>
      <c r="E2" s="53"/>
      <c r="F2" s="53"/>
      <c r="G2" s="53"/>
      <c r="H2" s="53"/>
      <c r="I2" s="53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6" customFormat="1" ht="12.75">
      <c r="A3" s="54"/>
      <c r="B3" s="53"/>
      <c r="C3" s="53"/>
      <c r="D3" s="53"/>
      <c r="E3" s="53"/>
      <c r="F3" s="53"/>
      <c r="G3" s="53"/>
      <c r="H3" s="53"/>
      <c r="I3" s="53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5" spans="1:20" ht="15.75">
      <c r="A5" s="56" t="s">
        <v>5</v>
      </c>
      <c r="B5" s="56"/>
      <c r="C5" s="56"/>
      <c r="D5" s="7"/>
      <c r="E5" s="8"/>
      <c r="F5" s="9"/>
      <c r="G5" s="5"/>
      <c r="H5" s="5"/>
      <c r="I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5.75">
      <c r="A6" s="7" t="s">
        <v>27</v>
      </c>
      <c r="B6" s="7"/>
      <c r="C6" s="11"/>
      <c r="D6" s="11"/>
      <c r="E6" s="8"/>
      <c r="F6" s="11"/>
      <c r="G6" s="11"/>
      <c r="H6" s="5"/>
      <c r="I6" s="11"/>
      <c r="J6" s="11"/>
      <c r="K6" s="5"/>
      <c r="L6" s="5"/>
      <c r="M6" s="12"/>
      <c r="N6" s="13"/>
      <c r="O6" s="5"/>
      <c r="P6" s="5"/>
      <c r="Q6" s="12"/>
      <c r="R6" s="13"/>
      <c r="S6" s="5"/>
      <c r="T6" s="5"/>
    </row>
    <row r="7" spans="1:20" ht="15.75">
      <c r="A7" s="7" t="s">
        <v>53</v>
      </c>
      <c r="B7" s="7"/>
      <c r="C7" s="11"/>
      <c r="D7" s="11"/>
      <c r="E7" s="11"/>
      <c r="F7" s="11"/>
      <c r="G7" s="14"/>
      <c r="H7" s="11"/>
      <c r="I7" s="11"/>
      <c r="J7" s="14"/>
      <c r="K7" s="5"/>
      <c r="L7" s="5"/>
      <c r="M7" s="49"/>
      <c r="N7" s="49"/>
      <c r="O7" s="5"/>
      <c r="P7" s="5"/>
      <c r="Q7" s="49"/>
      <c r="R7" s="49"/>
      <c r="S7" s="5"/>
      <c r="T7" s="5"/>
    </row>
    <row r="8" spans="1:21" ht="12.75">
      <c r="A8" s="16" t="s">
        <v>0</v>
      </c>
      <c r="B8" s="16" t="s">
        <v>6</v>
      </c>
      <c r="C8" s="28"/>
      <c r="D8" s="19" t="s">
        <v>7</v>
      </c>
      <c r="E8" s="19" t="s">
        <v>8</v>
      </c>
      <c r="F8" s="19" t="s">
        <v>9</v>
      </c>
      <c r="G8" s="19" t="s">
        <v>10</v>
      </c>
      <c r="H8" s="19" t="s">
        <v>11</v>
      </c>
      <c r="I8" s="19" t="s">
        <v>12</v>
      </c>
      <c r="J8" s="32" t="s">
        <v>13</v>
      </c>
      <c r="K8" s="32" t="s">
        <v>14</v>
      </c>
      <c r="L8" s="32" t="s">
        <v>15</v>
      </c>
      <c r="M8" s="32" t="s">
        <v>16</v>
      </c>
      <c r="N8" s="32" t="s">
        <v>17</v>
      </c>
      <c r="O8" s="32" t="s">
        <v>18</v>
      </c>
      <c r="P8" s="32" t="s">
        <v>19</v>
      </c>
      <c r="Q8" s="32" t="s">
        <v>20</v>
      </c>
      <c r="R8" s="32" t="s">
        <v>21</v>
      </c>
      <c r="S8" s="32" t="s">
        <v>22</v>
      </c>
      <c r="T8" s="17"/>
      <c r="U8" s="17"/>
    </row>
    <row r="9" spans="1:22" ht="12.75">
      <c r="A9" s="18">
        <v>1</v>
      </c>
      <c r="B9" s="48" t="s">
        <v>28</v>
      </c>
      <c r="C9" s="28">
        <v>6615.04</v>
      </c>
      <c r="D9" s="28">
        <v>6615.04</v>
      </c>
      <c r="E9" s="21"/>
      <c r="F9" s="22"/>
      <c r="G9" s="22"/>
      <c r="H9" s="22"/>
      <c r="I9" s="29"/>
      <c r="J9" s="33"/>
      <c r="K9" s="39"/>
      <c r="L9" s="30"/>
      <c r="M9" s="30"/>
      <c r="N9" s="30"/>
      <c r="O9" s="30"/>
      <c r="P9" s="33"/>
      <c r="Q9" s="33"/>
      <c r="R9" s="33"/>
      <c r="S9" s="33"/>
      <c r="T9" s="35"/>
      <c r="U9" s="35"/>
      <c r="V9" s="15"/>
    </row>
    <row r="10" spans="1:21" ht="12.75">
      <c r="A10" s="18">
        <v>2</v>
      </c>
      <c r="B10" s="38" t="s">
        <v>29</v>
      </c>
      <c r="C10" s="28">
        <v>303.11</v>
      </c>
      <c r="D10" s="28">
        <v>303.11</v>
      </c>
      <c r="E10" s="20"/>
      <c r="F10" s="23"/>
      <c r="G10" s="23"/>
      <c r="H10" s="24"/>
      <c r="I10" s="29"/>
      <c r="J10" s="34"/>
      <c r="K10" s="40"/>
      <c r="L10" s="30"/>
      <c r="M10" s="30"/>
      <c r="N10" s="30"/>
      <c r="O10" s="30"/>
      <c r="P10" s="34"/>
      <c r="Q10" s="34"/>
      <c r="R10" s="34"/>
      <c r="S10" s="34"/>
      <c r="T10" s="36"/>
      <c r="U10" s="36"/>
    </row>
    <row r="11" spans="1:21" ht="12.75">
      <c r="A11" s="18">
        <v>5</v>
      </c>
      <c r="B11" s="26" t="s">
        <v>30</v>
      </c>
      <c r="C11" s="28">
        <v>6272.24</v>
      </c>
      <c r="D11" s="28">
        <v>6272.24</v>
      </c>
      <c r="E11" s="20"/>
      <c r="F11" s="28">
        <v>0</v>
      </c>
      <c r="G11" s="28">
        <v>0</v>
      </c>
      <c r="H11" s="28">
        <v>0</v>
      </c>
      <c r="I11" s="29"/>
      <c r="J11" s="34"/>
      <c r="K11" s="40"/>
      <c r="L11" s="30"/>
      <c r="M11" s="30"/>
      <c r="N11" s="30"/>
      <c r="O11" s="30"/>
      <c r="P11" s="34"/>
      <c r="Q11" s="34"/>
      <c r="R11" s="34"/>
      <c r="S11" s="34"/>
      <c r="T11" s="36"/>
      <c r="U11" s="36"/>
    </row>
    <row r="12" spans="1:21" ht="12.75">
      <c r="A12" s="18">
        <v>6</v>
      </c>
      <c r="B12" s="38" t="s">
        <v>31</v>
      </c>
      <c r="C12" s="28">
        <v>7049.29</v>
      </c>
      <c r="D12" s="28">
        <v>7049.29</v>
      </c>
      <c r="E12" s="28">
        <v>0</v>
      </c>
      <c r="F12" s="20">
        <v>0</v>
      </c>
      <c r="G12" s="23">
        <v>0</v>
      </c>
      <c r="H12" s="24">
        <v>0</v>
      </c>
      <c r="I12" s="29"/>
      <c r="J12" s="34"/>
      <c r="K12" s="40"/>
      <c r="L12" s="30"/>
      <c r="M12" s="30"/>
      <c r="N12" s="30"/>
      <c r="O12" s="30"/>
      <c r="P12" s="34"/>
      <c r="Q12" s="34"/>
      <c r="R12" s="34"/>
      <c r="S12" s="34"/>
      <c r="T12" s="36"/>
      <c r="U12" s="36"/>
    </row>
    <row r="13" spans="1:21" ht="12.75">
      <c r="A13" s="18">
        <v>7</v>
      </c>
      <c r="B13" s="38" t="s">
        <v>32</v>
      </c>
      <c r="C13" s="28">
        <v>5137.91</v>
      </c>
      <c r="D13" s="20">
        <v>0</v>
      </c>
      <c r="E13" s="28">
        <v>5137.91</v>
      </c>
      <c r="F13" s="20">
        <v>0</v>
      </c>
      <c r="G13" s="20">
        <v>0</v>
      </c>
      <c r="H13" s="20">
        <v>0</v>
      </c>
      <c r="I13" s="29"/>
      <c r="J13" s="34"/>
      <c r="K13" s="40"/>
      <c r="L13" s="30"/>
      <c r="M13" s="30"/>
      <c r="N13" s="30"/>
      <c r="O13" s="30"/>
      <c r="P13" s="34"/>
      <c r="Q13" s="34"/>
      <c r="R13" s="34"/>
      <c r="S13" s="34"/>
      <c r="T13" s="36"/>
      <c r="U13" s="36"/>
    </row>
    <row r="14" spans="1:21" ht="12.75">
      <c r="A14" s="18">
        <v>8</v>
      </c>
      <c r="B14" s="38" t="s">
        <v>33</v>
      </c>
      <c r="C14" s="28">
        <v>2594.49</v>
      </c>
      <c r="D14" s="20">
        <v>0</v>
      </c>
      <c r="E14" s="28">
        <v>2594.49</v>
      </c>
      <c r="F14" s="23">
        <v>0</v>
      </c>
      <c r="G14" s="23">
        <v>0</v>
      </c>
      <c r="H14" s="24">
        <v>0</v>
      </c>
      <c r="I14" s="29"/>
      <c r="J14" s="34"/>
      <c r="K14" s="40"/>
      <c r="L14" s="30"/>
      <c r="M14" s="30"/>
      <c r="N14" s="30"/>
      <c r="O14" s="30"/>
      <c r="P14" s="34"/>
      <c r="Q14" s="34"/>
      <c r="R14" s="34"/>
      <c r="S14" s="34"/>
      <c r="T14" s="36"/>
      <c r="U14" s="36"/>
    </row>
    <row r="15" spans="1:21" ht="12.75">
      <c r="A15" s="25">
        <v>10</v>
      </c>
      <c r="B15" s="38" t="s">
        <v>34</v>
      </c>
      <c r="C15" s="28">
        <v>5636.46</v>
      </c>
      <c r="D15" s="20"/>
      <c r="E15" s="28">
        <v>0</v>
      </c>
      <c r="F15" s="28">
        <v>5636.46</v>
      </c>
      <c r="G15" s="23">
        <v>0</v>
      </c>
      <c r="H15" s="23">
        <v>0</v>
      </c>
      <c r="I15" s="23">
        <v>0</v>
      </c>
      <c r="J15" s="34"/>
      <c r="K15" s="40"/>
      <c r="L15" s="30"/>
      <c r="M15" s="30"/>
      <c r="N15" s="30"/>
      <c r="O15" s="30">
        <v>0</v>
      </c>
      <c r="P15" s="34"/>
      <c r="Q15" s="34"/>
      <c r="R15" s="34"/>
      <c r="S15" s="34"/>
      <c r="T15" s="36"/>
      <c r="U15" s="36"/>
    </row>
    <row r="16" spans="1:21" ht="12.75">
      <c r="A16" s="25">
        <v>12</v>
      </c>
      <c r="B16" s="26" t="s">
        <v>35</v>
      </c>
      <c r="C16" s="28">
        <v>24405.68</v>
      </c>
      <c r="D16" s="20"/>
      <c r="E16" s="28">
        <v>24405.68</v>
      </c>
      <c r="F16" s="23"/>
      <c r="G16" s="23"/>
      <c r="H16" s="24">
        <v>0</v>
      </c>
      <c r="I16" s="24">
        <v>0</v>
      </c>
      <c r="J16" s="40"/>
      <c r="K16" s="40"/>
      <c r="L16" s="30"/>
      <c r="M16" s="30"/>
      <c r="N16" s="30"/>
      <c r="O16" s="30"/>
      <c r="P16" s="34"/>
      <c r="Q16" s="34"/>
      <c r="R16" s="34"/>
      <c r="S16" s="34"/>
      <c r="T16" s="36"/>
      <c r="U16" s="36"/>
    </row>
    <row r="17" spans="1:21" ht="12.75">
      <c r="A17" s="25">
        <v>13</v>
      </c>
      <c r="B17" s="26" t="s">
        <v>36</v>
      </c>
      <c r="C17" s="28">
        <v>3364.5</v>
      </c>
      <c r="D17" s="20"/>
      <c r="E17" s="20"/>
      <c r="F17" s="23">
        <v>0</v>
      </c>
      <c r="G17" s="23"/>
      <c r="H17" s="28">
        <v>3364.5</v>
      </c>
      <c r="I17" s="24">
        <v>0</v>
      </c>
      <c r="J17" s="24">
        <v>0</v>
      </c>
      <c r="K17" s="40"/>
      <c r="L17" s="30"/>
      <c r="M17" s="30"/>
      <c r="N17" s="30"/>
      <c r="O17" s="30"/>
      <c r="P17" s="34"/>
      <c r="Q17" s="34"/>
      <c r="R17" s="34"/>
      <c r="S17" s="34"/>
      <c r="T17" s="36"/>
      <c r="U17" s="36"/>
    </row>
    <row r="18" spans="1:21" ht="12.75">
      <c r="A18" s="25">
        <v>14</v>
      </c>
      <c r="B18" s="26" t="s">
        <v>37</v>
      </c>
      <c r="C18" s="28">
        <v>8876.16</v>
      </c>
      <c r="D18" s="20"/>
      <c r="E18" s="20"/>
      <c r="F18" s="28">
        <v>8876.16</v>
      </c>
      <c r="G18" s="23"/>
      <c r="H18" s="23">
        <v>0</v>
      </c>
      <c r="I18" s="28">
        <v>0</v>
      </c>
      <c r="J18" s="28">
        <v>0</v>
      </c>
      <c r="K18" s="40"/>
      <c r="L18" s="30"/>
      <c r="M18" s="30"/>
      <c r="N18" s="30"/>
      <c r="O18" s="30"/>
      <c r="P18" s="34"/>
      <c r="Q18" s="34"/>
      <c r="R18" s="34"/>
      <c r="S18" s="34"/>
      <c r="T18" s="36"/>
      <c r="U18" s="36"/>
    </row>
    <row r="19" spans="1:21" ht="12.75">
      <c r="A19" s="25">
        <v>15</v>
      </c>
      <c r="B19" s="26" t="s">
        <v>38</v>
      </c>
      <c r="C19" s="28">
        <v>61208.43</v>
      </c>
      <c r="D19" s="20"/>
      <c r="E19" s="20"/>
      <c r="F19" s="23"/>
      <c r="G19" s="28">
        <v>61208.43</v>
      </c>
      <c r="H19" s="24">
        <v>0</v>
      </c>
      <c r="I19" s="28">
        <v>0</v>
      </c>
      <c r="J19" s="28">
        <v>0</v>
      </c>
      <c r="K19" s="40"/>
      <c r="L19" s="30"/>
      <c r="M19" s="30">
        <v>0</v>
      </c>
      <c r="N19" s="30"/>
      <c r="O19" s="30">
        <v>0</v>
      </c>
      <c r="P19" s="34"/>
      <c r="Q19" s="34"/>
      <c r="R19" s="34"/>
      <c r="S19" s="34"/>
      <c r="T19" s="36"/>
      <c r="U19" s="36"/>
    </row>
    <row r="20" spans="1:21" ht="12.75">
      <c r="A20" s="25">
        <v>17</v>
      </c>
      <c r="B20" s="26" t="s">
        <v>39</v>
      </c>
      <c r="C20" s="28">
        <v>12417.86</v>
      </c>
      <c r="D20" s="20"/>
      <c r="E20" s="20"/>
      <c r="F20" s="23">
        <v>0</v>
      </c>
      <c r="G20" s="23"/>
      <c r="H20" s="28">
        <v>12417.86</v>
      </c>
      <c r="I20" s="29"/>
      <c r="J20" s="40"/>
      <c r="K20" s="40"/>
      <c r="L20" s="30"/>
      <c r="M20" s="30"/>
      <c r="N20" s="30"/>
      <c r="O20" s="30"/>
      <c r="P20" s="34"/>
      <c r="Q20" s="34"/>
      <c r="R20" s="34"/>
      <c r="S20" s="34"/>
      <c r="T20" s="36"/>
      <c r="U20" s="36"/>
    </row>
    <row r="21" spans="1:21" ht="12.75">
      <c r="A21" s="25">
        <v>19</v>
      </c>
      <c r="B21" s="26" t="s">
        <v>40</v>
      </c>
      <c r="C21" s="28">
        <v>4219.55</v>
      </c>
      <c r="D21" s="20"/>
      <c r="E21" s="20"/>
      <c r="F21" s="23"/>
      <c r="G21" s="23"/>
      <c r="H21" s="28">
        <v>4219.55</v>
      </c>
      <c r="I21" s="29"/>
      <c r="J21" s="40"/>
      <c r="K21" s="40"/>
      <c r="L21" s="30"/>
      <c r="M21" s="30"/>
      <c r="N21" s="30"/>
      <c r="O21" s="30"/>
      <c r="P21" s="34"/>
      <c r="Q21" s="34"/>
      <c r="R21" s="34"/>
      <c r="S21" s="34"/>
      <c r="T21" s="36"/>
      <c r="U21" s="36"/>
    </row>
    <row r="22" spans="1:21" ht="12.75">
      <c r="A22" s="25">
        <v>24</v>
      </c>
      <c r="B22" s="26" t="s">
        <v>41</v>
      </c>
      <c r="C22" s="28">
        <v>5834.54</v>
      </c>
      <c r="D22" s="20"/>
      <c r="E22" s="20"/>
      <c r="F22" s="23"/>
      <c r="G22" s="23"/>
      <c r="H22" s="28">
        <v>5834.54</v>
      </c>
      <c r="I22" s="29"/>
      <c r="J22" s="40"/>
      <c r="K22" s="40"/>
      <c r="L22" s="30"/>
      <c r="M22" s="30"/>
      <c r="N22" s="30"/>
      <c r="O22" s="30"/>
      <c r="P22" s="34"/>
      <c r="Q22" s="34"/>
      <c r="R22" s="34"/>
      <c r="S22" s="34"/>
      <c r="T22" s="36"/>
      <c r="U22" s="36"/>
    </row>
    <row r="23" spans="1:21" ht="12.75">
      <c r="A23" s="25">
        <v>25</v>
      </c>
      <c r="B23" s="26" t="s">
        <v>42</v>
      </c>
      <c r="C23" s="28">
        <v>1921.26</v>
      </c>
      <c r="D23" s="20"/>
      <c r="E23" s="20"/>
      <c r="F23" s="23"/>
      <c r="G23" s="28">
        <v>1921.26</v>
      </c>
      <c r="H23" s="24"/>
      <c r="I23" s="28">
        <v>0</v>
      </c>
      <c r="J23" s="40"/>
      <c r="K23" s="40"/>
      <c r="L23" s="30"/>
      <c r="M23" s="30"/>
      <c r="N23" s="30"/>
      <c r="O23" s="30"/>
      <c r="P23" s="34"/>
      <c r="Q23" s="34"/>
      <c r="R23" s="34"/>
      <c r="S23" s="34"/>
      <c r="T23" s="36"/>
      <c r="U23" s="36"/>
    </row>
    <row r="24" spans="1:21" ht="12.75">
      <c r="A24" s="25">
        <v>26</v>
      </c>
      <c r="B24" s="26" t="s">
        <v>43</v>
      </c>
      <c r="C24" s="28">
        <v>1085.66</v>
      </c>
      <c r="D24" s="20"/>
      <c r="E24" s="20">
        <v>0</v>
      </c>
      <c r="F24" s="20">
        <v>0</v>
      </c>
      <c r="G24" s="28">
        <v>1085.66</v>
      </c>
      <c r="H24" s="24"/>
      <c r="I24" s="29"/>
      <c r="J24" s="34"/>
      <c r="K24" s="40"/>
      <c r="L24" s="30"/>
      <c r="M24" s="30"/>
      <c r="N24" s="30"/>
      <c r="O24" s="30"/>
      <c r="P24" s="34"/>
      <c r="Q24" s="34"/>
      <c r="R24" s="34"/>
      <c r="S24" s="34"/>
      <c r="T24" s="36"/>
      <c r="U24" s="36"/>
    </row>
    <row r="25" spans="1:21" ht="12.75">
      <c r="A25" s="25">
        <v>28</v>
      </c>
      <c r="B25" s="26" t="s">
        <v>44</v>
      </c>
      <c r="C25" s="28">
        <v>399.78</v>
      </c>
      <c r="D25" s="20"/>
      <c r="E25" s="20">
        <v>0</v>
      </c>
      <c r="F25" s="23"/>
      <c r="G25" s="28">
        <v>399.78</v>
      </c>
      <c r="H25" s="24"/>
      <c r="I25" s="29"/>
      <c r="J25" s="34"/>
      <c r="K25" s="40"/>
      <c r="L25" s="30"/>
      <c r="M25" s="30"/>
      <c r="N25" s="30"/>
      <c r="O25" s="30"/>
      <c r="P25" s="34"/>
      <c r="Q25" s="34"/>
      <c r="R25" s="34"/>
      <c r="S25" s="34"/>
      <c r="T25" s="36"/>
      <c r="U25" s="36"/>
    </row>
    <row r="26" spans="1:21" ht="12.75">
      <c r="A26" s="25">
        <v>29</v>
      </c>
      <c r="B26" s="26" t="s">
        <v>45</v>
      </c>
      <c r="C26" s="28">
        <v>705.83</v>
      </c>
      <c r="D26" s="20"/>
      <c r="E26" s="20"/>
      <c r="F26" s="23"/>
      <c r="G26" s="28">
        <v>705.83</v>
      </c>
      <c r="H26" s="24"/>
      <c r="I26" s="29"/>
      <c r="J26" s="34"/>
      <c r="K26" s="40"/>
      <c r="L26" s="30"/>
      <c r="M26" s="30"/>
      <c r="N26" s="30"/>
      <c r="O26" s="30"/>
      <c r="P26" s="34"/>
      <c r="Q26" s="34"/>
      <c r="R26" s="34"/>
      <c r="S26" s="34"/>
      <c r="T26" s="36"/>
      <c r="U26" s="36"/>
    </row>
    <row r="27" spans="1:21" ht="12.75">
      <c r="A27" s="25">
        <v>30</v>
      </c>
      <c r="B27" s="26" t="s">
        <v>50</v>
      </c>
      <c r="C27" s="28">
        <v>36905.27</v>
      </c>
      <c r="D27" s="20"/>
      <c r="E27" s="20"/>
      <c r="F27" s="28">
        <v>36905.27</v>
      </c>
      <c r="G27" s="23"/>
      <c r="H27" s="24"/>
      <c r="I27" s="29"/>
      <c r="J27" s="34"/>
      <c r="K27" s="40"/>
      <c r="L27" s="30"/>
      <c r="M27" s="30"/>
      <c r="N27" s="30"/>
      <c r="O27" s="30"/>
      <c r="P27" s="34"/>
      <c r="Q27" s="34"/>
      <c r="R27" s="34"/>
      <c r="S27" s="34"/>
      <c r="T27" s="36"/>
      <c r="U27" s="36"/>
    </row>
    <row r="28" spans="1:21" ht="12.75">
      <c r="A28" s="25">
        <v>31</v>
      </c>
      <c r="B28" s="26" t="s">
        <v>46</v>
      </c>
      <c r="C28" s="28">
        <v>20047.82</v>
      </c>
      <c r="D28" s="20"/>
      <c r="E28" s="20"/>
      <c r="F28" s="28">
        <v>20047.82</v>
      </c>
      <c r="G28" s="23"/>
      <c r="H28" s="24"/>
      <c r="I28" s="29"/>
      <c r="J28" s="34"/>
      <c r="K28" s="40"/>
      <c r="L28" s="30"/>
      <c r="M28" s="30"/>
      <c r="N28" s="30"/>
      <c r="O28" s="30"/>
      <c r="P28" s="34"/>
      <c r="Q28" s="34"/>
      <c r="R28" s="34"/>
      <c r="S28" s="34"/>
      <c r="T28" s="36"/>
      <c r="U28" s="36"/>
    </row>
    <row r="29" spans="1:21" ht="12.75">
      <c r="A29" s="25">
        <v>32</v>
      </c>
      <c r="B29" s="26" t="s">
        <v>47</v>
      </c>
      <c r="C29" s="28">
        <v>41863.35</v>
      </c>
      <c r="D29" s="20"/>
      <c r="E29" s="20"/>
      <c r="F29" s="23"/>
      <c r="G29" s="23"/>
      <c r="H29" s="28">
        <v>41863.35</v>
      </c>
      <c r="I29" s="29"/>
      <c r="J29" s="34"/>
      <c r="K29" s="40"/>
      <c r="L29" s="30"/>
      <c r="M29" s="30"/>
      <c r="N29" s="30"/>
      <c r="O29" s="30"/>
      <c r="P29" s="34"/>
      <c r="Q29" s="34"/>
      <c r="R29" s="34"/>
      <c r="S29" s="34"/>
      <c r="T29" s="36"/>
      <c r="U29" s="36"/>
    </row>
    <row r="30" spans="1:21" ht="12.75">
      <c r="A30" s="25">
        <v>33</v>
      </c>
      <c r="B30" s="26" t="s">
        <v>48</v>
      </c>
      <c r="C30" s="28">
        <v>5435.55</v>
      </c>
      <c r="D30" s="20"/>
      <c r="E30" s="20"/>
      <c r="F30" s="23"/>
      <c r="G30" s="23"/>
      <c r="H30" s="28">
        <v>5435.55</v>
      </c>
      <c r="I30" s="29"/>
      <c r="J30" s="34"/>
      <c r="K30" s="40"/>
      <c r="L30" s="30"/>
      <c r="M30" s="30"/>
      <c r="N30" s="30"/>
      <c r="O30" s="30"/>
      <c r="P30" s="34"/>
      <c r="Q30" s="34"/>
      <c r="R30" s="34"/>
      <c r="S30" s="34"/>
      <c r="T30" s="36"/>
      <c r="U30" s="36"/>
    </row>
    <row r="31" spans="1:21" ht="12.75">
      <c r="A31" s="25">
        <v>37</v>
      </c>
      <c r="B31" s="26" t="s">
        <v>49</v>
      </c>
      <c r="C31" s="28">
        <v>701.27</v>
      </c>
      <c r="D31" s="20"/>
      <c r="E31" s="20"/>
      <c r="F31" s="23"/>
      <c r="G31" s="23"/>
      <c r="H31" s="28">
        <v>701.27</v>
      </c>
      <c r="I31" s="29"/>
      <c r="J31" s="34"/>
      <c r="K31" s="40"/>
      <c r="L31" s="30"/>
      <c r="M31" s="30"/>
      <c r="N31" s="30"/>
      <c r="O31" s="30"/>
      <c r="P31" s="34"/>
      <c r="Q31" s="34"/>
      <c r="R31" s="34"/>
      <c r="S31" s="34"/>
      <c r="T31" s="36"/>
      <c r="U31" s="36"/>
    </row>
    <row r="32" spans="1:21" ht="12.75">
      <c r="A32" s="25"/>
      <c r="B32" s="26"/>
      <c r="C32" s="28">
        <v>0</v>
      </c>
      <c r="D32" s="20"/>
      <c r="E32" s="20"/>
      <c r="F32" s="23"/>
      <c r="G32" s="23"/>
      <c r="H32" s="24"/>
      <c r="I32" s="29"/>
      <c r="J32" s="34"/>
      <c r="K32" s="40"/>
      <c r="L32" s="30"/>
      <c r="M32" s="30"/>
      <c r="N32" s="30"/>
      <c r="O32" s="30"/>
      <c r="P32" s="34"/>
      <c r="Q32" s="34"/>
      <c r="R32" s="34"/>
      <c r="S32" s="34"/>
      <c r="T32" s="36"/>
      <c r="U32" s="36"/>
    </row>
    <row r="33" spans="1:21" ht="12.75">
      <c r="A33" s="25"/>
      <c r="B33" s="26"/>
      <c r="C33" s="28">
        <v>0</v>
      </c>
      <c r="D33" s="20"/>
      <c r="E33" s="20"/>
      <c r="F33" s="23"/>
      <c r="G33" s="23"/>
      <c r="H33" s="24">
        <v>0</v>
      </c>
      <c r="I33" s="30">
        <v>0</v>
      </c>
      <c r="J33" s="30"/>
      <c r="K33" s="30"/>
      <c r="L33" s="30"/>
      <c r="M33" s="30"/>
      <c r="N33" s="30"/>
      <c r="O33" s="30"/>
      <c r="P33" s="34"/>
      <c r="Q33" s="34"/>
      <c r="R33" s="34"/>
      <c r="S33" s="34"/>
      <c r="T33" s="36"/>
      <c r="U33" s="36"/>
    </row>
    <row r="34" spans="1:21" ht="12.75">
      <c r="A34" s="25"/>
      <c r="B34" s="44" t="s">
        <v>4</v>
      </c>
      <c r="C34" s="45">
        <f>SUM(C8:C33)</f>
        <v>263001.05</v>
      </c>
      <c r="D34" s="20">
        <v>0</v>
      </c>
      <c r="E34" s="20"/>
      <c r="F34" s="23"/>
      <c r="G34" s="23"/>
      <c r="H34" s="24">
        <v>0</v>
      </c>
      <c r="I34" s="41"/>
      <c r="J34" s="30"/>
      <c r="K34" s="30"/>
      <c r="L34" s="30"/>
      <c r="M34" s="30"/>
      <c r="N34" s="30"/>
      <c r="O34" s="30"/>
      <c r="P34" s="34"/>
      <c r="Q34" s="34"/>
      <c r="R34" s="34"/>
      <c r="S34" s="34"/>
      <c r="T34" s="36"/>
      <c r="U34" s="36"/>
    </row>
    <row r="35" spans="1:21" ht="12.75">
      <c r="A35" s="25"/>
      <c r="B35" s="42" t="s">
        <v>23</v>
      </c>
      <c r="C35" s="37">
        <v>0</v>
      </c>
      <c r="D35" s="37">
        <f aca="true" t="shared" si="0" ref="D35:J35">SUM(D6:D34)</f>
        <v>20239.68</v>
      </c>
      <c r="E35" s="37">
        <f t="shared" si="0"/>
        <v>32138.08</v>
      </c>
      <c r="F35" s="37">
        <f t="shared" si="0"/>
        <v>71465.70999999999</v>
      </c>
      <c r="G35" s="37">
        <f t="shared" si="0"/>
        <v>65320.96000000001</v>
      </c>
      <c r="H35" s="37">
        <f t="shared" si="0"/>
        <v>73836.62000000001</v>
      </c>
      <c r="I35" s="37">
        <f t="shared" si="0"/>
        <v>0</v>
      </c>
      <c r="J35" s="37">
        <f t="shared" si="0"/>
        <v>0</v>
      </c>
      <c r="K35" s="40"/>
      <c r="L35" s="30"/>
      <c r="M35" s="30"/>
      <c r="N35" s="30"/>
      <c r="O35" s="30"/>
      <c r="P35" s="34"/>
      <c r="Q35" s="34"/>
      <c r="R35" s="34"/>
      <c r="S35" s="34"/>
      <c r="T35" s="36"/>
      <c r="U35" s="36"/>
    </row>
    <row r="36" spans="1:21" ht="12.75">
      <c r="A36" s="25"/>
      <c r="B36" s="42" t="s">
        <v>24</v>
      </c>
      <c r="C36" s="28">
        <v>0</v>
      </c>
      <c r="D36" s="37">
        <f>D35</f>
        <v>20239.68</v>
      </c>
      <c r="E36" s="37">
        <f>SUM(D35:E35)</f>
        <v>52377.76</v>
      </c>
      <c r="F36" s="37">
        <f>SUM(D35:E35:F35)</f>
        <v>123843.47</v>
      </c>
      <c r="G36" s="37">
        <f>SUM(D35:E35:F35:G35)</f>
        <v>189164.43</v>
      </c>
      <c r="H36" s="37">
        <f>SUM(D35:E35:F35:G35:H35)</f>
        <v>263001.05</v>
      </c>
      <c r="I36" s="37">
        <v>0</v>
      </c>
      <c r="J36" s="37">
        <v>0</v>
      </c>
      <c r="K36" s="40"/>
      <c r="L36" s="30"/>
      <c r="M36" s="30"/>
      <c r="N36" s="30"/>
      <c r="O36" s="30">
        <v>0</v>
      </c>
      <c r="P36" s="34"/>
      <c r="Q36" s="34"/>
      <c r="R36" s="34"/>
      <c r="S36" s="34"/>
      <c r="T36" s="36"/>
      <c r="U36" s="36"/>
    </row>
    <row r="37" spans="1:21" ht="12.75">
      <c r="A37" s="25"/>
      <c r="B37" s="42" t="s">
        <v>25</v>
      </c>
      <c r="C37" s="28">
        <v>0</v>
      </c>
      <c r="D37" s="43">
        <f>D35*100/C34</f>
        <v>7.695665093352289</v>
      </c>
      <c r="E37" s="43">
        <f>E35*100/C34</f>
        <v>12.219753495280722</v>
      </c>
      <c r="F37" s="43">
        <f>F35*100/C34</f>
        <v>27.17316527823748</v>
      </c>
      <c r="G37" s="43">
        <f>G35*100/C34</f>
        <v>24.836767761953805</v>
      </c>
      <c r="H37" s="43">
        <f>H35*100/C34</f>
        <v>28.07464837117571</v>
      </c>
      <c r="I37" s="43">
        <f>I35*100/C34</f>
        <v>0</v>
      </c>
      <c r="J37" s="43">
        <f>J35*100/C34</f>
        <v>0</v>
      </c>
      <c r="K37" s="40"/>
      <c r="L37" s="30"/>
      <c r="M37" s="30"/>
      <c r="N37" s="30"/>
      <c r="O37" s="30"/>
      <c r="P37" s="34"/>
      <c r="Q37" s="34"/>
      <c r="R37" s="34"/>
      <c r="S37" s="34"/>
      <c r="T37" s="36"/>
      <c r="U37" s="36"/>
    </row>
    <row r="38" spans="1:21" s="27" customFormat="1" ht="14.25">
      <c r="A38" s="31"/>
      <c r="B38" s="44" t="s">
        <v>26</v>
      </c>
      <c r="C38" s="37">
        <v>0</v>
      </c>
      <c r="D38" s="43">
        <f>D36*100/C34</f>
        <v>7.695665093352289</v>
      </c>
      <c r="E38" s="43">
        <f>E36*100/C34</f>
        <v>19.915418588633013</v>
      </c>
      <c r="F38" s="43">
        <f>F36*100/C34</f>
        <v>47.08858386687049</v>
      </c>
      <c r="G38" s="43">
        <f>G36*100/C34</f>
        <v>71.9253516288243</v>
      </c>
      <c r="H38" s="43">
        <f>H36*100/C34</f>
        <v>100</v>
      </c>
      <c r="I38" s="43">
        <f>I36*100/C34</f>
        <v>0</v>
      </c>
      <c r="J38" s="43"/>
      <c r="K38" s="37">
        <f>SUM(K9:K37)</f>
        <v>0</v>
      </c>
      <c r="L38" s="37">
        <f>SUM(L9:L37)</f>
        <v>0</v>
      </c>
      <c r="M38" s="37">
        <f>SUM(M9:M37)</f>
        <v>0</v>
      </c>
      <c r="N38" s="37">
        <f aca="true" t="shared" si="1" ref="N38:S38">SUM(N9:N37)</f>
        <v>0</v>
      </c>
      <c r="O38" s="37">
        <f t="shared" si="1"/>
        <v>0</v>
      </c>
      <c r="P38" s="37">
        <f t="shared" si="1"/>
        <v>0</v>
      </c>
      <c r="Q38" s="37">
        <f t="shared" si="1"/>
        <v>0</v>
      </c>
      <c r="R38" s="37">
        <f t="shared" si="1"/>
        <v>0</v>
      </c>
      <c r="S38" s="37">
        <f t="shared" si="1"/>
        <v>0</v>
      </c>
      <c r="T38" s="3"/>
      <c r="U38" s="3"/>
    </row>
    <row r="39" spans="1:9" ht="13.5">
      <c r="A39" s="55" t="s">
        <v>1</v>
      </c>
      <c r="B39" s="55"/>
      <c r="C39" s="55"/>
      <c r="D39" s="55"/>
      <c r="E39" s="15"/>
      <c r="F39" s="15"/>
      <c r="G39" s="15"/>
      <c r="H39" s="15"/>
      <c r="I39" s="15"/>
    </row>
    <row r="40" spans="1:10" ht="12.75">
      <c r="A40" s="2" t="s">
        <v>2</v>
      </c>
      <c r="B40" s="2"/>
      <c r="J40" s="46"/>
    </row>
    <row r="41" spans="1:2" ht="12.75">
      <c r="A41" s="2" t="s">
        <v>3</v>
      </c>
      <c r="B41" s="2"/>
    </row>
    <row r="42" ht="38.25">
      <c r="B42" s="47" t="s">
        <v>51</v>
      </c>
    </row>
  </sheetData>
  <sheetProtection/>
  <mergeCells count="7">
    <mergeCell ref="M7:N7"/>
    <mergeCell ref="Q7:R7"/>
    <mergeCell ref="A1:I1"/>
    <mergeCell ref="A2:I2"/>
    <mergeCell ref="A3:I3"/>
    <mergeCell ref="A39:D39"/>
    <mergeCell ref="A5:C5"/>
  </mergeCells>
  <printOptions/>
  <pageMargins left="0.15748031496062992" right="0" top="0.15748031496062992" bottom="0.15748031496062992" header="0.15748031496062992" footer="0.1968503937007874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UnidSan</dc:title>
  <dc:subject/>
  <dc:creator>AMAVI - ASSOC. MUN. ALTO VALE</dc:creator>
  <cp:keywords/>
  <dc:description/>
  <cp:lastModifiedBy>ADMIN</cp:lastModifiedBy>
  <cp:lastPrinted>2016-09-22T14:23:44Z</cp:lastPrinted>
  <dcterms:created xsi:type="dcterms:W3CDTF">2001-06-18T12:32:28Z</dcterms:created>
  <dcterms:modified xsi:type="dcterms:W3CDTF">2016-09-22T14:23:50Z</dcterms:modified>
  <cp:category/>
  <cp:version/>
  <cp:contentType/>
  <cp:contentStatus/>
</cp:coreProperties>
</file>